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orbugang gewog\Gewog level database-NSB\GLD report 2018 november\Health\"/>
    </mc:Choice>
  </mc:AlternateContent>
  <bookViews>
    <workbookView xWindow="0" yWindow="0" windowWidth="20490" windowHeight="8340" activeTab="1"/>
  </bookViews>
  <sheets>
    <sheet name="Sheet1" sheetId="4" r:id="rId1"/>
    <sheet name="Sheet2" sheetId="2" r:id="rId2"/>
  </sheets>
  <calcPr calcId="152511"/>
</workbook>
</file>

<file path=xl/calcChain.xml><?xml version="1.0" encoding="utf-8"?>
<calcChain xmlns="http://schemas.openxmlformats.org/spreadsheetml/2006/main">
  <c r="J23" i="2" l="1"/>
  <c r="I23" i="2"/>
  <c r="H23" i="2"/>
  <c r="G23" i="2"/>
  <c r="F23" i="2"/>
  <c r="E23" i="2"/>
</calcChain>
</file>

<file path=xl/sharedStrings.xml><?xml version="1.0" encoding="utf-8"?>
<sst xmlns="http://schemas.openxmlformats.org/spreadsheetml/2006/main" count="55" uniqueCount="42">
  <si>
    <t>Jan</t>
  </si>
  <si>
    <t>Feb</t>
  </si>
  <si>
    <t>May</t>
  </si>
  <si>
    <t>Aug</t>
  </si>
  <si>
    <t>Oct</t>
  </si>
  <si>
    <t>Total pregnant women</t>
  </si>
  <si>
    <t xml:space="preserve"> ANC attendence 4th visit only</t>
  </si>
  <si>
    <t>Trained Deliveries</t>
  </si>
  <si>
    <t>Institutional Deliveries</t>
  </si>
  <si>
    <t>TL</t>
  </si>
  <si>
    <t>VO</t>
  </si>
  <si>
    <t>IUCD</t>
  </si>
  <si>
    <t xml:space="preserve">Pap smear </t>
  </si>
  <si>
    <t xml:space="preserve">Condom distributed </t>
  </si>
  <si>
    <t>OPV 1</t>
  </si>
  <si>
    <t>OPV3</t>
  </si>
  <si>
    <t>Penta 1</t>
  </si>
  <si>
    <t>Penta 3</t>
  </si>
  <si>
    <t>BCG</t>
  </si>
  <si>
    <t>MR 1</t>
  </si>
  <si>
    <t>Normal Weigth</t>
  </si>
  <si>
    <t>overweight</t>
  </si>
  <si>
    <t>Underweight</t>
  </si>
  <si>
    <t>Stunting</t>
  </si>
  <si>
    <t>Total Birth    MALE</t>
  </si>
  <si>
    <t xml:space="preserve">                         FEMALE</t>
  </si>
  <si>
    <t>Toatl Death  MALE</t>
  </si>
  <si>
    <t>Home deliveries</t>
  </si>
  <si>
    <t>Submitted by: Nganglam BHU I</t>
  </si>
  <si>
    <t>Nov</t>
  </si>
  <si>
    <t xml:space="preserve">DMPA users </t>
  </si>
  <si>
    <t xml:space="preserve">OCP </t>
  </si>
  <si>
    <t>Mar</t>
  </si>
  <si>
    <t>Apr</t>
  </si>
  <si>
    <t>Jun</t>
  </si>
  <si>
    <t>JLY</t>
  </si>
  <si>
    <t>Sept</t>
  </si>
  <si>
    <t>Dec</t>
  </si>
  <si>
    <t>Monthly  Geog Data</t>
  </si>
  <si>
    <t xml:space="preserve"> </t>
  </si>
  <si>
    <t>Immunisation to less than one year babies</t>
  </si>
  <si>
    <t>Nutritional Status (children &lt;5 years)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</si>
</sst>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3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2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M11"/>
  <sheetViews>
    <sheetView workbookViewId="0">
      <selection activeCell="D19" sqref="D19"/>
    </sheetView>
  </sheetViews>
  <sheetFormatPr defaultRowHeight="15" x14ac:dyDescent="0.25"/>
  <cols>
    <col min="1" max="1" width="18.85546875" bestFit="1" customWidth="1"/>
  </cols>
  <sheetData>
    <row r="7" spans="1:13" x14ac:dyDescent="0.25">
      <c r="B7" s="3" t="s">
        <v>0</v>
      </c>
      <c r="C7" s="4" t="s">
        <v>1</v>
      </c>
      <c r="D7" s="4" t="s">
        <v>32</v>
      </c>
      <c r="E7" s="4" t="s">
        <v>33</v>
      </c>
      <c r="F7" s="4" t="s">
        <v>2</v>
      </c>
      <c r="G7" s="4" t="s">
        <v>34</v>
      </c>
      <c r="H7" s="4" t="s">
        <v>35</v>
      </c>
      <c r="I7" s="4" t="s">
        <v>3</v>
      </c>
      <c r="J7" s="4" t="s">
        <v>36</v>
      </c>
      <c r="K7" s="4" t="s">
        <v>4</v>
      </c>
      <c r="L7" s="4" t="s">
        <v>29</v>
      </c>
      <c r="M7" s="3" t="s">
        <v>37</v>
      </c>
    </row>
    <row r="8" spans="1:13" x14ac:dyDescent="0.25">
      <c r="A8" s="3" t="s">
        <v>24</v>
      </c>
      <c r="B8" s="2">
        <v>4</v>
      </c>
      <c r="C8" s="2">
        <v>5</v>
      </c>
      <c r="D8" s="2">
        <v>3</v>
      </c>
      <c r="E8" s="2">
        <v>3</v>
      </c>
      <c r="F8" s="2">
        <v>3</v>
      </c>
      <c r="G8" s="2">
        <v>1</v>
      </c>
      <c r="H8" s="2">
        <v>1</v>
      </c>
      <c r="I8" s="2">
        <v>2</v>
      </c>
      <c r="J8" s="2">
        <v>2</v>
      </c>
      <c r="K8" s="2">
        <v>0</v>
      </c>
      <c r="L8" s="2">
        <v>1</v>
      </c>
      <c r="M8" s="1"/>
    </row>
    <row r="9" spans="1:13" x14ac:dyDescent="0.25">
      <c r="A9" s="3" t="s">
        <v>25</v>
      </c>
      <c r="B9" s="1">
        <v>1</v>
      </c>
      <c r="C9" s="1">
        <v>5</v>
      </c>
      <c r="D9" s="1">
        <v>6</v>
      </c>
      <c r="E9" s="1">
        <v>1</v>
      </c>
      <c r="F9" s="1">
        <v>1</v>
      </c>
      <c r="G9" s="1">
        <v>1</v>
      </c>
      <c r="H9" s="1">
        <v>3</v>
      </c>
      <c r="I9" s="1">
        <v>2</v>
      </c>
      <c r="J9" s="1">
        <v>2</v>
      </c>
      <c r="K9" s="2">
        <v>1</v>
      </c>
      <c r="L9" s="2">
        <v>1</v>
      </c>
      <c r="M9" s="1"/>
    </row>
    <row r="10" spans="1:13" x14ac:dyDescent="0.25">
      <c r="A10" s="3" t="s">
        <v>26</v>
      </c>
      <c r="B10" s="1"/>
      <c r="C10" s="1"/>
      <c r="D10" s="1"/>
      <c r="E10" s="1"/>
      <c r="F10" s="1"/>
      <c r="G10" s="1"/>
      <c r="H10" s="1"/>
      <c r="I10" s="1" t="s">
        <v>39</v>
      </c>
      <c r="J10" s="1"/>
      <c r="K10" s="2">
        <v>0</v>
      </c>
      <c r="L10" s="2">
        <v>0</v>
      </c>
      <c r="M10" s="1"/>
    </row>
    <row r="11" spans="1:13" x14ac:dyDescent="0.25">
      <c r="A11" s="3" t="s">
        <v>25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tabSelected="1" workbookViewId="0">
      <selection activeCell="R9" sqref="R9"/>
    </sheetView>
  </sheetViews>
  <sheetFormatPr defaultRowHeight="15.75" x14ac:dyDescent="0.25"/>
  <cols>
    <col min="1" max="1" width="30.85546875" style="5" customWidth="1"/>
    <col min="2" max="2" width="9" style="5" customWidth="1"/>
    <col min="3" max="3" width="6.5703125" style="5" customWidth="1"/>
    <col min="4" max="4" width="6.42578125" style="5" customWidth="1"/>
    <col min="5" max="5" width="4.7109375" style="5" customWidth="1"/>
    <col min="6" max="6" width="5.5703125" style="5" customWidth="1"/>
    <col min="7" max="7" width="4.85546875" style="5" customWidth="1"/>
    <col min="8" max="8" width="5.7109375" style="5" customWidth="1"/>
    <col min="9" max="9" width="6.42578125" style="5" customWidth="1"/>
    <col min="10" max="10" width="5.5703125" style="5" customWidth="1"/>
    <col min="11" max="12" width="4.85546875" style="5" customWidth="1"/>
    <col min="13" max="13" width="5.85546875" style="5" customWidth="1"/>
    <col min="14" max="16384" width="9.140625" style="5"/>
  </cols>
  <sheetData>
    <row r="1" spans="1:15" x14ac:dyDescent="0.25">
      <c r="A1" s="12" t="s">
        <v>38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5" ht="31.5" x14ac:dyDescent="0.25">
      <c r="A2" s="6"/>
      <c r="B2" s="10" t="s">
        <v>0</v>
      </c>
      <c r="C2" s="11" t="s">
        <v>1</v>
      </c>
      <c r="D2" s="11" t="s">
        <v>32</v>
      </c>
      <c r="E2" s="11" t="s">
        <v>33</v>
      </c>
      <c r="F2" s="11" t="s">
        <v>2</v>
      </c>
      <c r="G2" s="11" t="s">
        <v>34</v>
      </c>
      <c r="H2" s="11" t="s">
        <v>35</v>
      </c>
      <c r="I2" s="11" t="s">
        <v>3</v>
      </c>
      <c r="J2" s="11" t="s">
        <v>36</v>
      </c>
      <c r="K2" s="11" t="s">
        <v>4</v>
      </c>
      <c r="L2" s="11" t="s">
        <v>29</v>
      </c>
      <c r="M2" s="10" t="s">
        <v>37</v>
      </c>
    </row>
    <row r="3" spans="1:15" x14ac:dyDescent="0.25">
      <c r="A3" s="10" t="s">
        <v>5</v>
      </c>
      <c r="B3" s="7">
        <v>11</v>
      </c>
      <c r="C3" s="7">
        <v>14</v>
      </c>
      <c r="D3" s="7">
        <v>22</v>
      </c>
      <c r="E3" s="7">
        <v>11</v>
      </c>
      <c r="F3" s="7">
        <v>22</v>
      </c>
      <c r="G3" s="7">
        <v>28</v>
      </c>
      <c r="H3" s="7">
        <v>18</v>
      </c>
      <c r="I3" s="7">
        <v>11</v>
      </c>
      <c r="J3" s="7">
        <v>12</v>
      </c>
      <c r="K3" s="7">
        <v>2</v>
      </c>
      <c r="L3" s="7">
        <v>0</v>
      </c>
      <c r="M3" s="7"/>
    </row>
    <row r="4" spans="1:15" x14ac:dyDescent="0.25">
      <c r="A4" s="10" t="s">
        <v>6</v>
      </c>
      <c r="B4" s="7">
        <v>17</v>
      </c>
      <c r="C4" s="7">
        <v>10</v>
      </c>
      <c r="D4" s="7">
        <v>11</v>
      </c>
      <c r="E4" s="7">
        <v>11</v>
      </c>
      <c r="F4" s="7">
        <v>20</v>
      </c>
      <c r="G4" s="7">
        <v>13</v>
      </c>
      <c r="H4" s="7">
        <v>10</v>
      </c>
      <c r="I4" s="7">
        <v>23</v>
      </c>
      <c r="J4" s="7">
        <v>21</v>
      </c>
      <c r="K4" s="7">
        <v>2</v>
      </c>
      <c r="L4" s="7">
        <v>0</v>
      </c>
      <c r="M4" s="7"/>
    </row>
    <row r="5" spans="1:15" x14ac:dyDescent="0.25">
      <c r="A5" s="10" t="s">
        <v>7</v>
      </c>
      <c r="B5" s="7">
        <v>0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/>
    </row>
    <row r="6" spans="1:15" x14ac:dyDescent="0.25">
      <c r="A6" s="10" t="s">
        <v>8</v>
      </c>
      <c r="B6" s="7">
        <v>5</v>
      </c>
      <c r="C6" s="7">
        <v>8</v>
      </c>
      <c r="D6" s="7">
        <v>6</v>
      </c>
      <c r="E6" s="7">
        <v>3</v>
      </c>
      <c r="F6" s="7">
        <v>3</v>
      </c>
      <c r="G6" s="7">
        <v>2</v>
      </c>
      <c r="H6" s="7">
        <v>4</v>
      </c>
      <c r="I6" s="7">
        <v>4</v>
      </c>
      <c r="J6" s="7">
        <v>3</v>
      </c>
      <c r="K6" s="7">
        <v>0</v>
      </c>
      <c r="L6" s="7">
        <v>0</v>
      </c>
      <c r="M6" s="7"/>
    </row>
    <row r="7" spans="1:15" x14ac:dyDescent="0.25">
      <c r="A7" s="10" t="s">
        <v>27</v>
      </c>
      <c r="B7" s="7">
        <v>0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/>
    </row>
    <row r="8" spans="1:15" x14ac:dyDescent="0.25">
      <c r="A8" s="10" t="s">
        <v>9</v>
      </c>
      <c r="B8" s="6">
        <v>0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7">
        <v>0</v>
      </c>
      <c r="L8" s="7">
        <v>0</v>
      </c>
      <c r="M8" s="7"/>
    </row>
    <row r="9" spans="1:15" x14ac:dyDescent="0.25">
      <c r="A9" s="10" t="s">
        <v>10</v>
      </c>
      <c r="B9" s="6">
        <v>0</v>
      </c>
      <c r="C9" s="6">
        <v>0</v>
      </c>
      <c r="D9" s="6">
        <v>0</v>
      </c>
      <c r="E9" s="6">
        <v>0</v>
      </c>
      <c r="F9" s="8">
        <v>0</v>
      </c>
      <c r="G9" s="6">
        <v>0</v>
      </c>
      <c r="H9" s="6">
        <v>0</v>
      </c>
      <c r="I9" s="6">
        <v>0</v>
      </c>
      <c r="J9" s="6">
        <v>0</v>
      </c>
      <c r="K9" s="7">
        <v>0</v>
      </c>
      <c r="L9" s="7">
        <v>0</v>
      </c>
      <c r="M9" s="7"/>
    </row>
    <row r="10" spans="1:15" x14ac:dyDescent="0.25">
      <c r="A10" s="10" t="s">
        <v>11</v>
      </c>
      <c r="B10" s="6">
        <v>0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7">
        <v>0</v>
      </c>
      <c r="L10" s="7">
        <v>0</v>
      </c>
      <c r="M10" s="7"/>
    </row>
    <row r="11" spans="1:15" x14ac:dyDescent="0.25">
      <c r="A11" s="10" t="s">
        <v>30</v>
      </c>
      <c r="B11" s="7">
        <v>98</v>
      </c>
      <c r="C11" s="6">
        <v>78</v>
      </c>
      <c r="D11" s="6">
        <v>70</v>
      </c>
      <c r="E11" s="6">
        <v>95</v>
      </c>
      <c r="F11" s="6">
        <v>70</v>
      </c>
      <c r="G11" s="6">
        <v>71</v>
      </c>
      <c r="H11" s="6">
        <v>100</v>
      </c>
      <c r="I11" s="6">
        <v>69</v>
      </c>
      <c r="J11" s="6">
        <v>77</v>
      </c>
      <c r="K11" s="7">
        <v>2</v>
      </c>
      <c r="L11" s="7">
        <v>3</v>
      </c>
      <c r="M11" s="7"/>
    </row>
    <row r="12" spans="1:15" x14ac:dyDescent="0.25">
      <c r="A12" s="10" t="s">
        <v>31</v>
      </c>
      <c r="B12" s="7">
        <v>46</v>
      </c>
      <c r="C12" s="6">
        <v>63</v>
      </c>
      <c r="D12" s="6">
        <v>67</v>
      </c>
      <c r="E12" s="6">
        <v>47</v>
      </c>
      <c r="F12" s="6">
        <v>54</v>
      </c>
      <c r="G12" s="6">
        <v>22</v>
      </c>
      <c r="H12" s="6">
        <v>39</v>
      </c>
      <c r="I12" s="6">
        <v>56</v>
      </c>
      <c r="J12" s="6">
        <v>72</v>
      </c>
      <c r="K12" s="7">
        <v>0</v>
      </c>
      <c r="L12" s="7">
        <v>0</v>
      </c>
      <c r="M12" s="7"/>
    </row>
    <row r="13" spans="1:15" x14ac:dyDescent="0.25">
      <c r="A13" s="10" t="s">
        <v>12</v>
      </c>
      <c r="B13" s="7">
        <v>0</v>
      </c>
      <c r="C13" s="7">
        <v>29</v>
      </c>
      <c r="D13" s="7">
        <v>107</v>
      </c>
      <c r="E13" s="7">
        <v>10</v>
      </c>
      <c r="F13" s="7">
        <v>66</v>
      </c>
      <c r="G13" s="7">
        <v>54</v>
      </c>
      <c r="H13" s="7">
        <v>16</v>
      </c>
      <c r="I13" s="7">
        <v>42</v>
      </c>
      <c r="J13" s="7">
        <v>30</v>
      </c>
      <c r="K13" s="7">
        <v>7</v>
      </c>
      <c r="L13" s="7">
        <v>12</v>
      </c>
      <c r="M13" s="7"/>
      <c r="N13" s="9"/>
      <c r="O13" s="9"/>
    </row>
    <row r="14" spans="1:15" x14ac:dyDescent="0.25">
      <c r="A14" s="10" t="s">
        <v>13</v>
      </c>
      <c r="B14" s="7">
        <v>760</v>
      </c>
      <c r="C14" s="7">
        <v>576</v>
      </c>
      <c r="D14" s="7">
        <v>426</v>
      </c>
      <c r="E14" s="7">
        <v>738</v>
      </c>
      <c r="F14" s="7">
        <v>384</v>
      </c>
      <c r="G14" s="7">
        <v>642</v>
      </c>
      <c r="H14" s="7">
        <v>318</v>
      </c>
      <c r="I14" s="7">
        <v>456</v>
      </c>
      <c r="J14" s="7">
        <v>282</v>
      </c>
      <c r="K14" s="7">
        <v>30</v>
      </c>
      <c r="L14" s="7">
        <v>30</v>
      </c>
      <c r="M14" s="7"/>
      <c r="N14" s="9"/>
      <c r="O14" s="9"/>
    </row>
    <row r="15" spans="1:15" x14ac:dyDescent="0.25">
      <c r="A15" s="14" t="s">
        <v>40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9"/>
    </row>
    <row r="16" spans="1:15" x14ac:dyDescent="0.25">
      <c r="A16" s="10" t="s">
        <v>14</v>
      </c>
      <c r="B16" s="7">
        <v>12</v>
      </c>
      <c r="C16" s="7">
        <v>14</v>
      </c>
      <c r="D16" s="7">
        <v>20</v>
      </c>
      <c r="E16" s="7">
        <v>14</v>
      </c>
      <c r="F16" s="7">
        <v>8</v>
      </c>
      <c r="G16" s="7">
        <v>10</v>
      </c>
      <c r="H16" s="7">
        <v>9</v>
      </c>
      <c r="I16" s="7">
        <v>5</v>
      </c>
      <c r="J16" s="7">
        <v>13</v>
      </c>
      <c r="K16" s="7">
        <v>0</v>
      </c>
      <c r="L16" s="7">
        <v>1</v>
      </c>
      <c r="M16" s="7"/>
      <c r="N16" s="9"/>
      <c r="O16" s="9"/>
    </row>
    <row r="17" spans="1:15" x14ac:dyDescent="0.25">
      <c r="A17" s="10" t="s">
        <v>15</v>
      </c>
      <c r="B17" s="7">
        <v>12</v>
      </c>
      <c r="C17" s="7">
        <v>17</v>
      </c>
      <c r="D17" s="7">
        <v>13</v>
      </c>
      <c r="E17" s="7">
        <v>13</v>
      </c>
      <c r="F17" s="7">
        <v>21</v>
      </c>
      <c r="G17" s="7">
        <v>20</v>
      </c>
      <c r="H17" s="7">
        <v>9</v>
      </c>
      <c r="I17" s="7">
        <v>9</v>
      </c>
      <c r="J17" s="7">
        <v>11</v>
      </c>
      <c r="K17" s="7">
        <v>0</v>
      </c>
      <c r="L17" s="7">
        <v>0</v>
      </c>
      <c r="M17" s="7"/>
      <c r="N17" s="7"/>
      <c r="O17" s="7"/>
    </row>
    <row r="18" spans="1:15" x14ac:dyDescent="0.25">
      <c r="A18" s="10" t="s">
        <v>16</v>
      </c>
      <c r="B18" s="7">
        <v>12</v>
      </c>
      <c r="C18" s="7">
        <v>14</v>
      </c>
      <c r="D18" s="7">
        <v>20</v>
      </c>
      <c r="E18" s="7">
        <v>16</v>
      </c>
      <c r="F18" s="7">
        <v>8</v>
      </c>
      <c r="G18" s="7">
        <v>10</v>
      </c>
      <c r="H18" s="7">
        <v>9</v>
      </c>
      <c r="I18" s="7">
        <v>5</v>
      </c>
      <c r="J18" s="7">
        <v>13</v>
      </c>
      <c r="K18" s="7">
        <v>0</v>
      </c>
      <c r="L18" s="7">
        <v>1</v>
      </c>
      <c r="M18" s="7"/>
      <c r="N18" s="9"/>
      <c r="O18" s="9"/>
    </row>
    <row r="19" spans="1:15" x14ac:dyDescent="0.25">
      <c r="A19" s="10" t="s">
        <v>17</v>
      </c>
      <c r="B19" s="7">
        <v>12</v>
      </c>
      <c r="C19" s="7">
        <v>16</v>
      </c>
      <c r="D19" s="7">
        <v>13</v>
      </c>
      <c r="E19" s="7">
        <v>13</v>
      </c>
      <c r="F19" s="7">
        <v>21</v>
      </c>
      <c r="G19" s="7">
        <v>20</v>
      </c>
      <c r="H19" s="7">
        <v>9</v>
      </c>
      <c r="I19" s="7">
        <v>9</v>
      </c>
      <c r="J19" s="7">
        <v>11</v>
      </c>
      <c r="K19" s="7">
        <v>0</v>
      </c>
      <c r="L19" s="7">
        <v>0</v>
      </c>
      <c r="M19" s="7"/>
      <c r="N19" s="9"/>
      <c r="O19" s="9"/>
    </row>
    <row r="20" spans="1:15" x14ac:dyDescent="0.25">
      <c r="A20" s="10" t="s">
        <v>18</v>
      </c>
      <c r="B20" s="7">
        <v>4</v>
      </c>
      <c r="C20" s="7">
        <v>9</v>
      </c>
      <c r="D20" s="7">
        <v>8</v>
      </c>
      <c r="E20" s="7">
        <v>2</v>
      </c>
      <c r="F20" s="7">
        <v>3</v>
      </c>
      <c r="G20" s="7">
        <v>3</v>
      </c>
      <c r="H20" s="7">
        <v>3</v>
      </c>
      <c r="I20" s="7">
        <v>4</v>
      </c>
      <c r="J20" s="7">
        <v>3</v>
      </c>
      <c r="K20" s="7">
        <v>0</v>
      </c>
      <c r="L20" s="7">
        <v>1</v>
      </c>
      <c r="M20" s="7"/>
      <c r="N20" s="9"/>
      <c r="O20" s="9"/>
    </row>
    <row r="21" spans="1:15" x14ac:dyDescent="0.25">
      <c r="A21" s="10" t="s">
        <v>19</v>
      </c>
      <c r="B21" s="7">
        <v>10</v>
      </c>
      <c r="C21" s="7">
        <v>7</v>
      </c>
      <c r="D21" s="7">
        <v>11</v>
      </c>
      <c r="E21" s="7">
        <v>9</v>
      </c>
      <c r="F21" s="7">
        <v>16</v>
      </c>
      <c r="G21" s="7">
        <v>18</v>
      </c>
      <c r="H21" s="7">
        <v>8</v>
      </c>
      <c r="I21" s="7">
        <v>20</v>
      </c>
      <c r="J21" s="7">
        <v>15</v>
      </c>
      <c r="K21" s="7">
        <v>1</v>
      </c>
      <c r="L21" s="7">
        <v>2</v>
      </c>
      <c r="M21" s="7"/>
      <c r="N21" s="9"/>
      <c r="O21" s="9"/>
    </row>
    <row r="22" spans="1:15" x14ac:dyDescent="0.25">
      <c r="A22" s="14" t="s">
        <v>41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9"/>
    </row>
    <row r="23" spans="1:15" x14ac:dyDescent="0.25">
      <c r="A23" s="10" t="s">
        <v>20</v>
      </c>
      <c r="B23" s="7">
        <v>289</v>
      </c>
      <c r="C23" s="7">
        <v>317</v>
      </c>
      <c r="D23" s="7">
        <v>301</v>
      </c>
      <c r="E23" s="7">
        <f>287+16</f>
        <v>303</v>
      </c>
      <c r="F23" s="7">
        <f>295+26</f>
        <v>321</v>
      </c>
      <c r="G23" s="7">
        <f>293+31</f>
        <v>324</v>
      </c>
      <c r="H23" s="7">
        <f>264+26</f>
        <v>290</v>
      </c>
      <c r="I23" s="7">
        <f>29+24</f>
        <v>53</v>
      </c>
      <c r="J23" s="7">
        <f>293+21</f>
        <v>314</v>
      </c>
      <c r="K23" s="7">
        <v>15</v>
      </c>
      <c r="L23" s="7">
        <v>17</v>
      </c>
      <c r="M23" s="7">
        <v>0</v>
      </c>
      <c r="N23" s="9"/>
      <c r="O23" s="9"/>
    </row>
    <row r="24" spans="1:15" x14ac:dyDescent="0.25">
      <c r="A24" s="10" t="s">
        <v>21</v>
      </c>
      <c r="B24" s="7">
        <v>0</v>
      </c>
      <c r="C24" s="7">
        <v>0</v>
      </c>
      <c r="D24" s="7">
        <v>2</v>
      </c>
      <c r="E24" s="7">
        <v>2</v>
      </c>
      <c r="F24" s="7">
        <v>6</v>
      </c>
      <c r="G24" s="7">
        <v>1</v>
      </c>
      <c r="H24" s="7">
        <v>4</v>
      </c>
      <c r="I24" s="7">
        <v>3</v>
      </c>
      <c r="J24" s="7">
        <v>0</v>
      </c>
      <c r="K24" s="7">
        <v>0</v>
      </c>
      <c r="L24" s="7">
        <v>0</v>
      </c>
      <c r="M24" s="7">
        <v>0</v>
      </c>
      <c r="N24" s="9"/>
      <c r="O24" s="9"/>
    </row>
    <row r="25" spans="1:15" x14ac:dyDescent="0.25">
      <c r="A25" s="10" t="s">
        <v>22</v>
      </c>
      <c r="B25" s="7">
        <v>2</v>
      </c>
      <c r="C25" s="7">
        <v>1</v>
      </c>
      <c r="D25" s="7">
        <v>3</v>
      </c>
      <c r="E25" s="7"/>
      <c r="F25" s="7">
        <v>2</v>
      </c>
      <c r="G25" s="7">
        <v>4</v>
      </c>
      <c r="H25" s="7">
        <v>3</v>
      </c>
      <c r="I25" s="7">
        <v>1</v>
      </c>
      <c r="J25" s="7">
        <v>7</v>
      </c>
      <c r="K25" s="7">
        <v>0</v>
      </c>
      <c r="L25" s="7">
        <v>0</v>
      </c>
      <c r="M25" s="7">
        <v>0</v>
      </c>
      <c r="N25" s="9"/>
      <c r="O25" s="9"/>
    </row>
    <row r="26" spans="1:15" x14ac:dyDescent="0.25">
      <c r="A26" s="10" t="s">
        <v>23</v>
      </c>
      <c r="B26" s="7">
        <v>1</v>
      </c>
      <c r="C26" s="7">
        <v>2</v>
      </c>
      <c r="D26" s="7">
        <v>2</v>
      </c>
      <c r="E26" s="7">
        <v>2</v>
      </c>
      <c r="F26" s="7">
        <v>3</v>
      </c>
      <c r="G26" s="7">
        <v>4</v>
      </c>
      <c r="H26" s="7">
        <v>2</v>
      </c>
      <c r="I26" s="7">
        <v>8</v>
      </c>
      <c r="J26" s="7">
        <v>14</v>
      </c>
      <c r="K26" s="7">
        <v>0</v>
      </c>
      <c r="L26" s="7">
        <v>0</v>
      </c>
      <c r="M26" s="7">
        <v>0</v>
      </c>
      <c r="N26" s="9"/>
      <c r="O26" s="9"/>
    </row>
    <row r="27" spans="1:15" x14ac:dyDescent="0.25">
      <c r="N27" s="9"/>
      <c r="O27" s="9"/>
    </row>
    <row r="32" spans="1:15" x14ac:dyDescent="0.25">
      <c r="A32" s="5" t="s">
        <v>28</v>
      </c>
    </row>
  </sheetData>
  <mergeCells count="3">
    <mergeCell ref="A1:M1"/>
    <mergeCell ref="A15:N15"/>
    <mergeCell ref="A22:N2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GAO</cp:lastModifiedBy>
  <cp:lastPrinted>2016-11-23T07:53:17Z</cp:lastPrinted>
  <dcterms:created xsi:type="dcterms:W3CDTF">2016-11-23T06:08:16Z</dcterms:created>
  <dcterms:modified xsi:type="dcterms:W3CDTF">2018-12-12T06:22:23Z</dcterms:modified>
</cp:coreProperties>
</file>